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pt_Fundraising\Membership\Régionales\"/>
    </mc:Choice>
  </mc:AlternateContent>
  <bookViews>
    <workbookView xWindow="0" yWindow="0" windowWidth="28800" windowHeight="12432" tabRatio="662"/>
  </bookViews>
  <sheets>
    <sheet name="DONS 2022" sheetId="3" r:id="rId1"/>
    <sheet name="DONS 2021" sheetId="2" r:id="rId2"/>
    <sheet name="Codes analytiques" sheetId="1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35" i="2"/>
  <c r="O16" i="2" l="1"/>
  <c r="O41" i="3" l="1"/>
  <c r="O40" i="3"/>
  <c r="O39" i="3"/>
  <c r="O38" i="3"/>
  <c r="O37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8" i="3"/>
  <c r="O7" i="3"/>
  <c r="O6" i="3"/>
  <c r="O5" i="3"/>
  <c r="O4" i="3"/>
  <c r="O3" i="3"/>
  <c r="O40" i="2" l="1"/>
  <c r="O41" i="2"/>
  <c r="O39" i="2" l="1"/>
  <c r="O37" i="2" l="1"/>
  <c r="O38" i="2"/>
  <c r="O4" i="2" l="1"/>
  <c r="O5" i="2"/>
  <c r="O6" i="2"/>
  <c r="O7" i="2"/>
  <c r="O8" i="2"/>
  <c r="O10" i="2"/>
  <c r="O11" i="2"/>
  <c r="O12" i="2"/>
  <c r="O13" i="2"/>
  <c r="O14" i="2"/>
  <c r="O15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" i="2"/>
</calcChain>
</file>

<file path=xl/sharedStrings.xml><?xml version="1.0" encoding="utf-8"?>
<sst xmlns="http://schemas.openxmlformats.org/spreadsheetml/2006/main" count="281" uniqueCount="112">
  <si>
    <t>Aves</t>
  </si>
  <si>
    <t>Aves Bruxelles</t>
  </si>
  <si>
    <t>Aves Liege</t>
  </si>
  <si>
    <t>Aves Luxembourg</t>
  </si>
  <si>
    <t>Aves Mons-Tournai</t>
  </si>
  <si>
    <t>Aves Namur</t>
  </si>
  <si>
    <t>CRIE Harchies</t>
  </si>
  <si>
    <t>CRIE Modave</t>
  </si>
  <si>
    <t>GT Castor</t>
  </si>
  <si>
    <t>GT Loup</t>
  </si>
  <si>
    <t>Life Connexion</t>
  </si>
  <si>
    <t>Life Nardus</t>
  </si>
  <si>
    <t>Life Pays mosan</t>
  </si>
  <si>
    <t>Natagora Ardenne centrale</t>
  </si>
  <si>
    <t>Natagora Ardenne orientale</t>
  </si>
  <si>
    <t>Natagora Basse-Meuse</t>
  </si>
  <si>
    <t>Natagora BNVS - Ostbelgien</t>
  </si>
  <si>
    <t>Natagora Brabant Wallon</t>
  </si>
  <si>
    <t>Natagora Bruxelles</t>
  </si>
  <si>
    <t>Natagora Centre-Ouest Hainaut</t>
  </si>
  <si>
    <t>Natagora Coeur de Wallonie</t>
  </si>
  <si>
    <t>Natagora Condroz Mosan</t>
  </si>
  <si>
    <t>Natagora Dendre-Collines</t>
  </si>
  <si>
    <t>Natagora Entre Meuse et Lesse</t>
  </si>
  <si>
    <t>Natagora Entre Sambre et terrils</t>
  </si>
  <si>
    <t>Natagora Entre-Sambre-et-Meuse</t>
  </si>
  <si>
    <t>Natagora Famenne</t>
  </si>
  <si>
    <t>Natagora Haute Senne</t>
  </si>
  <si>
    <t>Natagora Haute-Sambre et Haute-Haine</t>
  </si>
  <si>
    <t>Natagora Hesbaye médiane</t>
  </si>
  <si>
    <t>Natagora Hesbaye ouest</t>
  </si>
  <si>
    <t>Natagora Lesse et Houille</t>
  </si>
  <si>
    <t>Natagora Liège</t>
  </si>
  <si>
    <t>Natagora Lorraine</t>
  </si>
  <si>
    <t>Natagora Marquisat de Franchimont</t>
  </si>
  <si>
    <t>Natagora Ourthe-Amblève</t>
  </si>
  <si>
    <t>Natagora Pays Chantoire</t>
  </si>
  <si>
    <t>Natagora Pays de Herve</t>
  </si>
  <si>
    <t>Natagora Semois ardennaise</t>
  </si>
  <si>
    <t>Pôle Plecotus</t>
  </si>
  <si>
    <t>Pôle Raînne</t>
  </si>
  <si>
    <t>Projet Farine mélodieuse</t>
  </si>
  <si>
    <t>Projet Laine Fleurie</t>
  </si>
  <si>
    <t>Projet Réseau Nature</t>
  </si>
  <si>
    <t>DON50100</t>
  </si>
  <si>
    <t>DON50200</t>
  </si>
  <si>
    <t>DON50300</t>
  </si>
  <si>
    <t>DON50400</t>
  </si>
  <si>
    <t>DON50500</t>
  </si>
  <si>
    <t>DON50600</t>
  </si>
  <si>
    <t>DON50700</t>
  </si>
  <si>
    <t>DON50800</t>
  </si>
  <si>
    <t>DON50900</t>
  </si>
  <si>
    <t>DON51000</t>
  </si>
  <si>
    <t>DON51100</t>
  </si>
  <si>
    <t>DON51200</t>
  </si>
  <si>
    <t>DON51300</t>
  </si>
  <si>
    <t>DON51400</t>
  </si>
  <si>
    <t>DON51500</t>
  </si>
  <si>
    <t>DON51600</t>
  </si>
  <si>
    <t>DON51700</t>
  </si>
  <si>
    <t>DON51800</t>
  </si>
  <si>
    <t>DON51900</t>
  </si>
  <si>
    <t>DON52000</t>
  </si>
  <si>
    <t>DON52100</t>
  </si>
  <si>
    <t>DON52200</t>
  </si>
  <si>
    <t>DON52300</t>
  </si>
  <si>
    <t>DON52400</t>
  </si>
  <si>
    <t>DON52500</t>
  </si>
  <si>
    <t>DON30300</t>
  </si>
  <si>
    <t>DON30400</t>
  </si>
  <si>
    <t>DON40200</t>
  </si>
  <si>
    <t>DON20100</t>
  </si>
  <si>
    <t>DON2100200</t>
  </si>
  <si>
    <t>DON20200</t>
  </si>
  <si>
    <t>DON2100400</t>
  </si>
  <si>
    <t>DON2100500</t>
  </si>
  <si>
    <t>DON40410</t>
  </si>
  <si>
    <t>DON40420</t>
  </si>
  <si>
    <t>DON54000</t>
  </si>
  <si>
    <t>DON56000</t>
  </si>
  <si>
    <t>DON56001</t>
  </si>
  <si>
    <t>DON56002</t>
  </si>
  <si>
    <t>DON56003</t>
  </si>
  <si>
    <t>DON56004</t>
  </si>
  <si>
    <t>DON56005</t>
  </si>
  <si>
    <t>DON57001</t>
  </si>
  <si>
    <t>DON57002</t>
  </si>
  <si>
    <t>Régionales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</si>
  <si>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</si>
  <si>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</si>
  <si>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</si>
  <si>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</si>
  <si>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</si>
  <si>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</si>
  <si>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</si>
  <si>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</si>
  <si>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</si>
  <si>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</si>
  <si>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</si>
  <si>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</si>
  <si>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 l'année</t>
  </si>
  <si>
    <t>Sections</t>
  </si>
  <si>
    <t>GT</t>
  </si>
  <si>
    <t>Code</t>
  </si>
  <si>
    <t>GT Martinets</t>
  </si>
  <si>
    <t>DON57003</t>
  </si>
  <si>
    <t>GT Hirondelles</t>
  </si>
  <si>
    <t>GT Hérisson</t>
  </si>
  <si>
    <t>DON57004</t>
  </si>
  <si>
    <t>DON57005</t>
  </si>
  <si>
    <t>Modifié a posteriori (le 7/3)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</si>
</sst>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164" fontId="0" fillId="0" borderId="1" xfId="0" applyNumberForma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2" fillId="2" borderId="1" xfId="0" applyNumberFormat="1" applyFont="1" applyFill="1" applyBorder="1"/>
    <xf numFmtId="164" fontId="2" fillId="0" borderId="1" xfId="0" applyNumberFormat="1" applyFont="1" applyBorder="1"/>
    <xf numFmtId="164" fontId="1" fillId="0" borderId="1" xfId="0" applyNumberFormat="1" applyFont="1" applyFill="1" applyBorder="1"/>
    <xf numFmtId="164" fontId="1" fillId="4" borderId="1" xfId="0" applyNumberFormat="1" applyFont="1" applyFill="1" applyBorder="1"/>
    <xf numFmtId="164" fontId="0" fillId="4" borderId="1" xfId="0" applyNumberFormat="1" applyFill="1" applyBorder="1"/>
    <xf numFmtId="164" fontId="2" fillId="4" borderId="1" xfId="0" applyNumberFormat="1" applyFont="1" applyFill="1" applyBorder="1"/>
    <xf numFmtId="164" fontId="4" fillId="3" borderId="1" xfId="0" applyNumberFormat="1" applyFont="1" applyFill="1" applyBorder="1"/>
    <xf numFmtId="164" fontId="0" fillId="0" borderId="1" xfId="0" applyNumberFormat="1" applyFill="1" applyBorder="1"/>
    <xf numFmtId="164" fontId="2" fillId="0" borderId="1" xfId="0" applyNumberFormat="1" applyFont="1" applyFill="1" applyBorder="1"/>
    <xf numFmtId="164" fontId="0" fillId="0" borderId="0" xfId="0" applyNumberFormat="1" applyFill="1"/>
    <xf numFmtId="164" fontId="4" fillId="5" borderId="1" xfId="0" applyNumberFormat="1" applyFont="1" applyFill="1" applyBorder="1"/>
    <xf numFmtId="0" fontId="0" fillId="0" borderId="1" xfId="0" applyFill="1" applyBorder="1"/>
    <xf numFmtId="0" fontId="0" fillId="0" borderId="1" xfId="0" applyBorder="1"/>
    <xf numFmtId="0" fontId="0" fillId="6" borderId="1" xfId="0" applyFill="1" applyBorder="1"/>
    <xf numFmtId="164" fontId="0" fillId="6" borderId="1" xfId="0" applyNumberFormat="1" applyFill="1" applyBorder="1"/>
    <xf numFmtId="164" fontId="0" fillId="7" borderId="1" xfId="0" applyNumberFormat="1" applyFill="1" applyBorder="1"/>
    <xf numFmtId="164" fontId="0" fillId="7" borderId="0" xfId="0" applyNumberFormat="1" applyFill="1"/>
    <xf numFmtId="164" fontId="0" fillId="8" borderId="1" xfId="0" applyNumberFormat="1" applyFill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CC99"/>
      <color rgb="FFCC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B1" workbookViewId="0">
      <selection activeCell="F27" sqref="F27"/>
    </sheetView>
  </sheetViews>
  <sheetFormatPr baseColWidth="10" defaultColWidth="11.5546875" defaultRowHeight="14.4" x14ac:dyDescent="0.3"/>
  <cols>
    <col min="1" max="1" width="13" style="8" customWidth="1"/>
    <col min="2" max="2" width="35.109375" style="8" customWidth="1"/>
    <col min="3" max="6" width="11.5546875" style="8" customWidth="1"/>
    <col min="7" max="14" width="11.5546875" style="8"/>
    <col min="15" max="15" width="18.5546875" style="8" customWidth="1"/>
    <col min="16" max="16384" width="11.5546875" style="8"/>
  </cols>
  <sheetData>
    <row r="1" spans="1:15" ht="15.6" x14ac:dyDescent="0.3">
      <c r="A1" s="27"/>
      <c r="B1" s="5"/>
      <c r="C1" s="6" t="s">
        <v>89</v>
      </c>
      <c r="D1" s="6" t="s">
        <v>90</v>
      </c>
      <c r="E1" s="6" t="s">
        <v>91</v>
      </c>
      <c r="F1" s="6" t="s">
        <v>92</v>
      </c>
      <c r="G1" s="6" t="s">
        <v>93</v>
      </c>
      <c r="H1" s="6" t="s">
        <v>94</v>
      </c>
      <c r="I1" s="6" t="s">
        <v>95</v>
      </c>
      <c r="J1" s="6" t="s">
        <v>96</v>
      </c>
      <c r="K1" s="6" t="s">
        <v>97</v>
      </c>
      <c r="L1" s="6" t="s">
        <v>98</v>
      </c>
      <c r="M1" s="6" t="s">
        <v>99</v>
      </c>
      <c r="N1" s="6" t="s">
        <v>100</v>
      </c>
      <c r="O1" s="7" t="s">
        <v>101</v>
      </c>
    </row>
    <row r="2" spans="1:15" x14ac:dyDescent="0.3">
      <c r="A2" s="9" t="s">
        <v>104</v>
      </c>
      <c r="B2" s="9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x14ac:dyDescent="0.3">
      <c r="A3" s="20" t="s">
        <v>80</v>
      </c>
      <c r="B3" s="11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>
        <f t="shared" ref="O3:O8" si="0">SUM(C3:N3)</f>
        <v>0</v>
      </c>
    </row>
    <row r="4" spans="1:15" x14ac:dyDescent="0.3">
      <c r="A4" s="20" t="s">
        <v>81</v>
      </c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>
        <f t="shared" si="0"/>
        <v>0</v>
      </c>
    </row>
    <row r="5" spans="1:15" x14ac:dyDescent="0.3">
      <c r="A5" s="20" t="s">
        <v>82</v>
      </c>
      <c r="B5" s="11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">
        <f t="shared" si="0"/>
        <v>0</v>
      </c>
    </row>
    <row r="6" spans="1:15" x14ac:dyDescent="0.3">
      <c r="A6" s="20" t="s">
        <v>83</v>
      </c>
      <c r="B6" s="12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>
        <f t="shared" si="0"/>
        <v>0</v>
      </c>
    </row>
    <row r="7" spans="1:15" x14ac:dyDescent="0.3">
      <c r="A7" s="20" t="s">
        <v>84</v>
      </c>
      <c r="B7" s="11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0">
        <f t="shared" si="0"/>
        <v>0</v>
      </c>
    </row>
    <row r="8" spans="1:15" x14ac:dyDescent="0.3">
      <c r="A8" s="20" t="s">
        <v>85</v>
      </c>
      <c r="B8" s="12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>
        <f t="shared" si="0"/>
        <v>0</v>
      </c>
    </row>
    <row r="9" spans="1:15" x14ac:dyDescent="0.3">
      <c r="A9" s="15" t="s">
        <v>104</v>
      </c>
      <c r="B9" s="15" t="s">
        <v>88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/>
    </row>
    <row r="10" spans="1:15" x14ac:dyDescent="0.3">
      <c r="A10" s="21" t="s">
        <v>61</v>
      </c>
      <c r="B10" s="11" t="s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0">
        <f t="shared" ref="O10:O35" si="1">SUM(C10:N10)</f>
        <v>0</v>
      </c>
    </row>
    <row r="11" spans="1:15" x14ac:dyDescent="0.3">
      <c r="A11" s="21" t="s">
        <v>62</v>
      </c>
      <c r="B11" s="12" t="s">
        <v>14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1"/>
        <v>0</v>
      </c>
    </row>
    <row r="12" spans="1:15" x14ac:dyDescent="0.3">
      <c r="A12" s="21" t="s">
        <v>68</v>
      </c>
      <c r="B12" s="11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0">
        <f t="shared" si="1"/>
        <v>0</v>
      </c>
    </row>
    <row r="13" spans="1:15" x14ac:dyDescent="0.3">
      <c r="A13" s="20" t="s">
        <v>79</v>
      </c>
      <c r="B13" s="12" t="s">
        <v>16</v>
      </c>
      <c r="C13" s="26">
        <v>600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1"/>
        <v>600</v>
      </c>
    </row>
    <row r="14" spans="1:15" x14ac:dyDescent="0.3">
      <c r="A14" s="21" t="s">
        <v>57</v>
      </c>
      <c r="B14" s="11" t="s">
        <v>17</v>
      </c>
      <c r="C14" s="5"/>
      <c r="D14" s="5"/>
      <c r="E14" s="5"/>
      <c r="F14" s="5"/>
      <c r="G14" s="5">
        <v>65</v>
      </c>
      <c r="H14" s="5"/>
      <c r="I14" s="5"/>
      <c r="J14" s="5"/>
      <c r="K14" s="5"/>
      <c r="L14" s="5"/>
      <c r="M14" s="5"/>
      <c r="N14" s="5"/>
      <c r="O14" s="10">
        <f t="shared" si="1"/>
        <v>65</v>
      </c>
    </row>
    <row r="15" spans="1:15" x14ac:dyDescent="0.3">
      <c r="A15" s="21" t="s">
        <v>58</v>
      </c>
      <c r="B15" s="12" t="s">
        <v>18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f t="shared" si="1"/>
        <v>0</v>
      </c>
    </row>
    <row r="16" spans="1:15" x14ac:dyDescent="0.3">
      <c r="A16" s="21" t="s">
        <v>60</v>
      </c>
      <c r="B16" s="11" t="s">
        <v>19</v>
      </c>
      <c r="C16" s="5">
        <v>12</v>
      </c>
      <c r="D16" s="5">
        <v>12</v>
      </c>
      <c r="E16" s="5">
        <v>12</v>
      </c>
      <c r="F16" s="5">
        <v>262</v>
      </c>
      <c r="G16" s="5">
        <v>12</v>
      </c>
      <c r="H16" s="5"/>
      <c r="I16" s="5"/>
      <c r="J16" s="5"/>
      <c r="K16" s="5"/>
      <c r="L16" s="5"/>
      <c r="M16" s="5"/>
      <c r="N16" s="5"/>
      <c r="O16" s="10">
        <f t="shared" si="1"/>
        <v>310</v>
      </c>
    </row>
    <row r="17" spans="1:15" x14ac:dyDescent="0.3">
      <c r="A17" s="21" t="s">
        <v>48</v>
      </c>
      <c r="B17" s="12" t="s">
        <v>20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1"/>
        <v>0</v>
      </c>
    </row>
    <row r="18" spans="1:15" x14ac:dyDescent="0.3">
      <c r="A18" s="21" t="s">
        <v>59</v>
      </c>
      <c r="B18" s="11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">
        <f t="shared" si="1"/>
        <v>0</v>
      </c>
    </row>
    <row r="19" spans="1:15" x14ac:dyDescent="0.3">
      <c r="A19" s="21" t="s">
        <v>67</v>
      </c>
      <c r="B19" s="12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1"/>
        <v>0</v>
      </c>
    </row>
    <row r="20" spans="1:15" x14ac:dyDescent="0.3">
      <c r="A20" s="21" t="s">
        <v>47</v>
      </c>
      <c r="B20" s="11" t="s">
        <v>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0">
        <f t="shared" si="1"/>
        <v>0</v>
      </c>
    </row>
    <row r="21" spans="1:15" x14ac:dyDescent="0.3">
      <c r="A21" s="21" t="s">
        <v>66</v>
      </c>
      <c r="B21" s="12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1"/>
        <v>0</v>
      </c>
    </row>
    <row r="22" spans="1:15" x14ac:dyDescent="0.3">
      <c r="A22" s="21" t="s">
        <v>63</v>
      </c>
      <c r="B22" s="11" t="s">
        <v>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0">
        <f t="shared" si="1"/>
        <v>0</v>
      </c>
    </row>
    <row r="23" spans="1:15" x14ac:dyDescent="0.3">
      <c r="A23" s="21" t="s">
        <v>56</v>
      </c>
      <c r="B23" s="12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1"/>
        <v>0</v>
      </c>
    </row>
    <row r="24" spans="1:15" x14ac:dyDescent="0.3">
      <c r="A24" s="21" t="s">
        <v>65</v>
      </c>
      <c r="B24" s="11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0">
        <f t="shared" si="1"/>
        <v>0</v>
      </c>
    </row>
    <row r="25" spans="1:15" x14ac:dyDescent="0.3">
      <c r="A25" s="21" t="s">
        <v>49</v>
      </c>
      <c r="B25" s="12" t="s">
        <v>28</v>
      </c>
      <c r="C25" s="13"/>
      <c r="D25" s="13"/>
      <c r="E25" s="13">
        <v>100</v>
      </c>
      <c r="F25" s="13">
        <v>60</v>
      </c>
      <c r="G25" s="13">
        <v>10</v>
      </c>
      <c r="H25" s="13"/>
      <c r="I25" s="13"/>
      <c r="J25" s="13"/>
      <c r="K25" s="13"/>
      <c r="L25" s="13"/>
      <c r="M25" s="13"/>
      <c r="N25" s="13"/>
      <c r="O25" s="14">
        <f t="shared" si="1"/>
        <v>170</v>
      </c>
    </row>
    <row r="26" spans="1:15" x14ac:dyDescent="0.3">
      <c r="A26" s="21" t="s">
        <v>54</v>
      </c>
      <c r="B26" s="1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0">
        <f t="shared" si="1"/>
        <v>0</v>
      </c>
    </row>
    <row r="27" spans="1:15" x14ac:dyDescent="0.3">
      <c r="A27" s="21" t="s">
        <v>55</v>
      </c>
      <c r="B27" s="12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1"/>
        <v>0</v>
      </c>
    </row>
    <row r="28" spans="1:15" x14ac:dyDescent="0.3">
      <c r="A28" s="21" t="s">
        <v>50</v>
      </c>
      <c r="B28" s="11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0">
        <f t="shared" si="1"/>
        <v>0</v>
      </c>
    </row>
    <row r="29" spans="1:15" x14ac:dyDescent="0.3">
      <c r="A29" s="21" t="s">
        <v>51</v>
      </c>
      <c r="B29" s="12" t="s">
        <v>32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f t="shared" si="1"/>
        <v>0</v>
      </c>
    </row>
    <row r="30" spans="1:15" x14ac:dyDescent="0.3">
      <c r="A30" s="21" t="s">
        <v>52</v>
      </c>
      <c r="B30" s="11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0">
        <f t="shared" si="1"/>
        <v>0</v>
      </c>
    </row>
    <row r="31" spans="1:15" x14ac:dyDescent="0.3">
      <c r="A31" s="21" t="s">
        <v>53</v>
      </c>
      <c r="B31" s="12" t="s">
        <v>34</v>
      </c>
      <c r="C31" s="13">
        <v>100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f t="shared" si="1"/>
        <v>100</v>
      </c>
    </row>
    <row r="32" spans="1:15" x14ac:dyDescent="0.3">
      <c r="A32" s="21" t="s">
        <v>44</v>
      </c>
      <c r="B32" s="11" t="s">
        <v>35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0">
        <f t="shared" si="1"/>
        <v>0</v>
      </c>
    </row>
    <row r="33" spans="1:15" x14ac:dyDescent="0.3">
      <c r="A33" s="21" t="s">
        <v>46</v>
      </c>
      <c r="B33" s="12" t="s">
        <v>36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f t="shared" si="1"/>
        <v>0</v>
      </c>
    </row>
    <row r="34" spans="1:15" x14ac:dyDescent="0.3">
      <c r="A34" s="21" t="s">
        <v>45</v>
      </c>
      <c r="B34" s="11" t="s">
        <v>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0">
        <f t="shared" si="1"/>
        <v>0</v>
      </c>
    </row>
    <row r="35" spans="1:15" x14ac:dyDescent="0.3">
      <c r="A35" s="21" t="s">
        <v>64</v>
      </c>
      <c r="B35" s="12" t="s">
        <v>38</v>
      </c>
      <c r="C35" s="24">
        <v>232</v>
      </c>
      <c r="D35" s="13">
        <v>134</v>
      </c>
      <c r="E35" s="13">
        <v>132</v>
      </c>
      <c r="F35" s="13">
        <v>94</v>
      </c>
      <c r="G35" s="13">
        <v>12</v>
      </c>
      <c r="H35" s="13"/>
      <c r="I35" s="13"/>
      <c r="J35" s="13"/>
      <c r="K35" s="13"/>
      <c r="L35" s="13"/>
      <c r="M35" s="13"/>
      <c r="N35" s="13"/>
      <c r="O35" s="14">
        <f t="shared" si="1"/>
        <v>604</v>
      </c>
    </row>
    <row r="36" spans="1:15" s="18" customFormat="1" x14ac:dyDescent="0.3">
      <c r="A36" s="19" t="s">
        <v>104</v>
      </c>
      <c r="B36" s="19" t="s">
        <v>103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x14ac:dyDescent="0.3">
      <c r="A37" s="20" t="s">
        <v>86</v>
      </c>
      <c r="B37" s="11" t="s">
        <v>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7">
        <f>SUM(C37:N37)</f>
        <v>0</v>
      </c>
    </row>
    <row r="38" spans="1:15" x14ac:dyDescent="0.3">
      <c r="A38" s="22" t="s">
        <v>87</v>
      </c>
      <c r="B38" s="12" t="s">
        <v>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>
        <f>SUM(C38:N38)</f>
        <v>0</v>
      </c>
    </row>
    <row r="39" spans="1:15" x14ac:dyDescent="0.3">
      <c r="A39" s="20" t="s">
        <v>106</v>
      </c>
      <c r="B39" s="11" t="s">
        <v>105</v>
      </c>
      <c r="C39" s="16"/>
      <c r="D39" s="16">
        <v>505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>
        <f>SUM(C39:N39)</f>
        <v>505</v>
      </c>
    </row>
    <row r="40" spans="1:15" x14ac:dyDescent="0.3">
      <c r="A40" s="22" t="s">
        <v>109</v>
      </c>
      <c r="B40" s="23" t="s">
        <v>107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4">
        <f>SUM(C40:N40)</f>
        <v>0</v>
      </c>
    </row>
    <row r="41" spans="1:15" x14ac:dyDescent="0.3">
      <c r="A41" s="20" t="s">
        <v>110</v>
      </c>
      <c r="B41" s="5" t="s">
        <v>108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7">
        <f>SUM(C41:N41)</f>
        <v>0</v>
      </c>
    </row>
    <row r="44" spans="1:15" x14ac:dyDescent="0.3">
      <c r="B44" s="25" t="s">
        <v>111</v>
      </c>
    </row>
  </sheetData>
  <sortState ref="A10:O35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>
      <pane xSplit="2" ySplit="1" topLeftCell="C11" activePane="bottomRight" state="frozen"/>
      <selection pane="topRight" activeCell="B1" sqref="B1"/>
      <selection pane="bottomLeft" activeCell="A2" sqref="A2"/>
      <selection pane="bottomRight" activeCell="G35" sqref="G35"/>
    </sheetView>
  </sheetViews>
  <sheetFormatPr baseColWidth="10" defaultColWidth="11.5546875" defaultRowHeight="14.4" x14ac:dyDescent="0.3"/>
  <cols>
    <col min="1" max="1" width="13" style="8" customWidth="1"/>
    <col min="2" max="2" width="35.109375" style="8" customWidth="1"/>
    <col min="3" max="14" width="11.5546875" style="8"/>
    <col min="15" max="15" width="18.5546875" style="18" customWidth="1"/>
    <col min="16" max="16384" width="11.5546875" style="8"/>
  </cols>
  <sheetData>
    <row r="1" spans="1:15" ht="15.6" x14ac:dyDescent="0.3">
      <c r="B1" s="5"/>
      <c r="C1" s="6" t="s">
        <v>89</v>
      </c>
      <c r="D1" s="6" t="s">
        <v>90</v>
      </c>
      <c r="E1" s="6" t="s">
        <v>91</v>
      </c>
      <c r="F1" s="6" t="s">
        <v>92</v>
      </c>
      <c r="G1" s="6" t="s">
        <v>93</v>
      </c>
      <c r="H1" s="6" t="s">
        <v>94</v>
      </c>
      <c r="I1" s="6" t="s">
        <v>95</v>
      </c>
      <c r="J1" s="6" t="s">
        <v>96</v>
      </c>
      <c r="K1" s="6" t="s">
        <v>97</v>
      </c>
      <c r="L1" s="6" t="s">
        <v>98</v>
      </c>
      <c r="M1" s="6" t="s">
        <v>99</v>
      </c>
      <c r="N1" s="6" t="s">
        <v>100</v>
      </c>
      <c r="O1" s="7" t="s">
        <v>101</v>
      </c>
    </row>
    <row r="2" spans="1:15" x14ac:dyDescent="0.3">
      <c r="A2" s="9" t="s">
        <v>104</v>
      </c>
      <c r="B2" s="9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</row>
    <row r="3" spans="1:15" x14ac:dyDescent="0.3">
      <c r="A3" s="20" t="s">
        <v>80</v>
      </c>
      <c r="B3" s="11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7">
        <f>SUM(C3:N3)</f>
        <v>0</v>
      </c>
    </row>
    <row r="4" spans="1:15" x14ac:dyDescent="0.3">
      <c r="A4" s="20" t="s">
        <v>81</v>
      </c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7">
        <f t="shared" ref="O4:O41" si="0">SUM(C4:N4)</f>
        <v>0</v>
      </c>
    </row>
    <row r="5" spans="1:15" x14ac:dyDescent="0.3">
      <c r="A5" s="20" t="s">
        <v>82</v>
      </c>
      <c r="B5" s="11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7">
        <f t="shared" si="0"/>
        <v>0</v>
      </c>
    </row>
    <row r="6" spans="1:15" x14ac:dyDescent="0.3">
      <c r="A6" s="20" t="s">
        <v>83</v>
      </c>
      <c r="B6" s="12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7">
        <f t="shared" si="0"/>
        <v>0</v>
      </c>
    </row>
    <row r="7" spans="1:15" x14ac:dyDescent="0.3">
      <c r="A7" s="20" t="s">
        <v>84</v>
      </c>
      <c r="B7" s="11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7">
        <f t="shared" si="0"/>
        <v>0</v>
      </c>
    </row>
    <row r="8" spans="1:15" x14ac:dyDescent="0.3">
      <c r="A8" s="20" t="s">
        <v>85</v>
      </c>
      <c r="B8" s="12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7">
        <f t="shared" si="0"/>
        <v>0</v>
      </c>
    </row>
    <row r="9" spans="1:15" x14ac:dyDescent="0.3">
      <c r="A9" s="15" t="s">
        <v>104</v>
      </c>
      <c r="B9" s="15" t="s">
        <v>88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"/>
    </row>
    <row r="10" spans="1:15" x14ac:dyDescent="0.3">
      <c r="A10" s="21" t="s">
        <v>61</v>
      </c>
      <c r="B10" s="11" t="s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">
        <f t="shared" si="0"/>
        <v>0</v>
      </c>
    </row>
    <row r="11" spans="1:15" x14ac:dyDescent="0.3">
      <c r="A11" s="21" t="s">
        <v>62</v>
      </c>
      <c r="B11" s="12" t="s">
        <v>14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7">
        <f t="shared" si="0"/>
        <v>0</v>
      </c>
    </row>
    <row r="12" spans="1:15" x14ac:dyDescent="0.3">
      <c r="A12" s="21" t="s">
        <v>68</v>
      </c>
      <c r="B12" s="11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>
        <f t="shared" si="0"/>
        <v>0</v>
      </c>
    </row>
    <row r="13" spans="1:15" x14ac:dyDescent="0.3">
      <c r="A13" s="20" t="s">
        <v>79</v>
      </c>
      <c r="B13" s="12" t="s">
        <v>16</v>
      </c>
      <c r="C13" s="13"/>
      <c r="D13" s="13"/>
      <c r="E13" s="13"/>
      <c r="F13" s="13"/>
      <c r="G13" s="13">
        <v>40</v>
      </c>
      <c r="H13" s="13">
        <v>210</v>
      </c>
      <c r="I13" s="13"/>
      <c r="J13" s="13"/>
      <c r="K13" s="13"/>
      <c r="L13" s="13">
        <v>150</v>
      </c>
      <c r="M13" s="13"/>
      <c r="N13" s="13"/>
      <c r="O13" s="17">
        <f t="shared" si="0"/>
        <v>400</v>
      </c>
    </row>
    <row r="14" spans="1:15" x14ac:dyDescent="0.3">
      <c r="A14" s="21" t="s">
        <v>57</v>
      </c>
      <c r="B14" s="11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350</v>
      </c>
      <c r="O14" s="17">
        <f t="shared" si="0"/>
        <v>350</v>
      </c>
    </row>
    <row r="15" spans="1:15" x14ac:dyDescent="0.3">
      <c r="A15" s="21" t="s">
        <v>58</v>
      </c>
      <c r="B15" s="12" t="s">
        <v>18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7">
        <f t="shared" si="0"/>
        <v>0</v>
      </c>
    </row>
    <row r="16" spans="1:15" x14ac:dyDescent="0.3">
      <c r="A16" s="21" t="s">
        <v>60</v>
      </c>
      <c r="B16" s="11" t="s">
        <v>19</v>
      </c>
      <c r="C16" s="16">
        <v>7</v>
      </c>
      <c r="D16" s="16">
        <v>7</v>
      </c>
      <c r="E16" s="16">
        <v>7</v>
      </c>
      <c r="F16" s="16">
        <v>7</v>
      </c>
      <c r="G16" s="26">
        <f>7+4</f>
        <v>11</v>
      </c>
      <c r="H16" s="5">
        <v>7</v>
      </c>
      <c r="I16" s="5">
        <v>7</v>
      </c>
      <c r="J16" s="5">
        <v>7</v>
      </c>
      <c r="K16" s="5">
        <v>7</v>
      </c>
      <c r="L16" s="5">
        <v>7</v>
      </c>
      <c r="M16" s="5">
        <v>7</v>
      </c>
      <c r="N16" s="5">
        <v>257</v>
      </c>
      <c r="O16" s="17">
        <f>SUM(C16:N16)</f>
        <v>338</v>
      </c>
    </row>
    <row r="17" spans="1:15" x14ac:dyDescent="0.3">
      <c r="A17" s="21" t="s">
        <v>48</v>
      </c>
      <c r="B17" s="12" t="s">
        <v>20</v>
      </c>
      <c r="C17" s="13">
        <v>355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7">
        <f t="shared" si="0"/>
        <v>355</v>
      </c>
    </row>
    <row r="18" spans="1:15" x14ac:dyDescent="0.3">
      <c r="A18" s="21" t="s">
        <v>59</v>
      </c>
      <c r="B18" s="11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6">
        <v>1000</v>
      </c>
      <c r="O18" s="17">
        <f t="shared" si="0"/>
        <v>1000</v>
      </c>
    </row>
    <row r="19" spans="1:15" x14ac:dyDescent="0.3">
      <c r="A19" s="21" t="s">
        <v>67</v>
      </c>
      <c r="B19" s="12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7">
        <f t="shared" si="0"/>
        <v>0</v>
      </c>
    </row>
    <row r="20" spans="1:15" x14ac:dyDescent="0.3">
      <c r="A20" s="21" t="s">
        <v>47</v>
      </c>
      <c r="B20" s="11" t="s">
        <v>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7">
        <f t="shared" si="0"/>
        <v>0</v>
      </c>
    </row>
    <row r="21" spans="1:15" x14ac:dyDescent="0.3">
      <c r="A21" s="21" t="s">
        <v>66</v>
      </c>
      <c r="B21" s="12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7">
        <f t="shared" si="0"/>
        <v>0</v>
      </c>
    </row>
    <row r="22" spans="1:15" x14ac:dyDescent="0.3">
      <c r="A22" s="21" t="s">
        <v>63</v>
      </c>
      <c r="B22" s="11" t="s">
        <v>25</v>
      </c>
      <c r="C22" s="5"/>
      <c r="D22" s="5"/>
      <c r="E22" s="5"/>
      <c r="F22" s="5"/>
      <c r="G22" s="5"/>
      <c r="H22" s="5"/>
      <c r="I22" s="5"/>
      <c r="J22" s="5"/>
      <c r="K22" s="5"/>
      <c r="L22" s="5">
        <v>500</v>
      </c>
      <c r="M22" s="5">
        <v>40</v>
      </c>
      <c r="N22" s="5"/>
      <c r="O22" s="17">
        <f t="shared" si="0"/>
        <v>540</v>
      </c>
    </row>
    <row r="23" spans="1:15" x14ac:dyDescent="0.3">
      <c r="A23" s="21" t="s">
        <v>56</v>
      </c>
      <c r="B23" s="12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>
        <f t="shared" si="0"/>
        <v>0</v>
      </c>
    </row>
    <row r="24" spans="1:15" x14ac:dyDescent="0.3">
      <c r="A24" s="21" t="s">
        <v>65</v>
      </c>
      <c r="B24" s="11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45</v>
      </c>
      <c r="O24" s="17">
        <f t="shared" si="0"/>
        <v>45</v>
      </c>
    </row>
    <row r="25" spans="1:15" x14ac:dyDescent="0.3">
      <c r="A25" s="21" t="s">
        <v>49</v>
      </c>
      <c r="B25" s="12" t="s">
        <v>28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>
        <v>80</v>
      </c>
      <c r="N25" s="13"/>
      <c r="O25" s="17">
        <f t="shared" si="0"/>
        <v>80</v>
      </c>
    </row>
    <row r="26" spans="1:15" x14ac:dyDescent="0.3">
      <c r="A26" s="21" t="s">
        <v>54</v>
      </c>
      <c r="B26" s="1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7">
        <f t="shared" si="0"/>
        <v>0</v>
      </c>
    </row>
    <row r="27" spans="1:15" x14ac:dyDescent="0.3">
      <c r="A27" s="21" t="s">
        <v>55</v>
      </c>
      <c r="B27" s="12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7">
        <f t="shared" si="0"/>
        <v>0</v>
      </c>
    </row>
    <row r="28" spans="1:15" x14ac:dyDescent="0.3">
      <c r="A28" s="21" t="s">
        <v>50</v>
      </c>
      <c r="B28" s="11" t="s">
        <v>31</v>
      </c>
      <c r="C28" s="5"/>
      <c r="D28" s="5"/>
      <c r="E28" s="5"/>
      <c r="F28" s="5">
        <v>40</v>
      </c>
      <c r="G28" s="5"/>
      <c r="H28" s="5"/>
      <c r="I28" s="5"/>
      <c r="J28" s="5"/>
      <c r="K28" s="5"/>
      <c r="L28" s="5"/>
      <c r="M28" s="5"/>
      <c r="N28" s="5"/>
      <c r="O28" s="17">
        <f t="shared" si="0"/>
        <v>40</v>
      </c>
    </row>
    <row r="29" spans="1:15" x14ac:dyDescent="0.3">
      <c r="A29" s="21" t="s">
        <v>51</v>
      </c>
      <c r="B29" s="12" t="s">
        <v>32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7">
        <f t="shared" si="0"/>
        <v>0</v>
      </c>
    </row>
    <row r="30" spans="1:15" x14ac:dyDescent="0.3">
      <c r="A30" s="21" t="s">
        <v>52</v>
      </c>
      <c r="B30" s="11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7">
        <f t="shared" si="0"/>
        <v>0</v>
      </c>
    </row>
    <row r="31" spans="1:15" x14ac:dyDescent="0.3">
      <c r="A31" s="21" t="s">
        <v>53</v>
      </c>
      <c r="B31" s="12" t="s">
        <v>34</v>
      </c>
      <c r="C31" s="13"/>
      <c r="D31" s="13"/>
      <c r="E31" s="13"/>
      <c r="F31" s="13"/>
      <c r="G31" s="13"/>
      <c r="H31" s="13"/>
      <c r="I31" s="26">
        <v>100</v>
      </c>
      <c r="J31" s="13">
        <v>130</v>
      </c>
      <c r="K31" s="13"/>
      <c r="L31" s="13">
        <v>925</v>
      </c>
      <c r="M31" s="13">
        <v>250</v>
      </c>
      <c r="N31" s="13"/>
      <c r="O31" s="17">
        <f t="shared" si="0"/>
        <v>1405</v>
      </c>
    </row>
    <row r="32" spans="1:15" x14ac:dyDescent="0.3">
      <c r="A32" s="21" t="s">
        <v>44</v>
      </c>
      <c r="B32" s="11" t="s">
        <v>35</v>
      </c>
      <c r="C32" s="5"/>
      <c r="D32" s="5"/>
      <c r="E32" s="5">
        <v>40</v>
      </c>
      <c r="F32" s="5"/>
      <c r="G32" s="5"/>
      <c r="H32" s="5"/>
      <c r="I32" s="5"/>
      <c r="J32" s="5"/>
      <c r="K32" s="5"/>
      <c r="L32" s="5"/>
      <c r="M32" s="5"/>
      <c r="N32" s="5"/>
      <c r="O32" s="17">
        <f t="shared" si="0"/>
        <v>40</v>
      </c>
    </row>
    <row r="33" spans="1:15" x14ac:dyDescent="0.3">
      <c r="A33" s="21" t="s">
        <v>46</v>
      </c>
      <c r="B33" s="12" t="s">
        <v>36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7">
        <f t="shared" si="0"/>
        <v>0</v>
      </c>
    </row>
    <row r="34" spans="1:15" x14ac:dyDescent="0.3">
      <c r="A34" s="21" t="s">
        <v>45</v>
      </c>
      <c r="B34" s="11" t="s">
        <v>37</v>
      </c>
      <c r="C34" s="5"/>
      <c r="D34" s="5"/>
      <c r="E34" s="5">
        <v>50</v>
      </c>
      <c r="F34" s="5"/>
      <c r="G34" s="5"/>
      <c r="H34" s="5"/>
      <c r="I34" s="5"/>
      <c r="J34" s="5"/>
      <c r="K34" s="5"/>
      <c r="L34" s="5"/>
      <c r="M34" s="5"/>
      <c r="N34" s="5"/>
      <c r="O34" s="17">
        <f t="shared" si="0"/>
        <v>50</v>
      </c>
    </row>
    <row r="35" spans="1:15" x14ac:dyDescent="0.3">
      <c r="A35" s="21" t="s">
        <v>64</v>
      </c>
      <c r="B35" s="12" t="s">
        <v>38</v>
      </c>
      <c r="C35" s="13">
        <v>12</v>
      </c>
      <c r="D35" s="26">
        <v>12</v>
      </c>
      <c r="E35" s="13">
        <v>12</v>
      </c>
      <c r="F35" s="13">
        <v>12</v>
      </c>
      <c r="G35" s="26">
        <v>24</v>
      </c>
      <c r="H35" s="26">
        <f>24+12</f>
        <v>36</v>
      </c>
      <c r="I35" s="13">
        <v>12</v>
      </c>
      <c r="J35" s="13">
        <v>24</v>
      </c>
      <c r="K35" s="13">
        <v>12</v>
      </c>
      <c r="L35" s="13">
        <v>69</v>
      </c>
      <c r="M35" s="13">
        <v>12</v>
      </c>
      <c r="N35" s="13">
        <v>24</v>
      </c>
      <c r="O35" s="17">
        <f t="shared" si="0"/>
        <v>261</v>
      </c>
    </row>
    <row r="36" spans="1:15" s="18" customFormat="1" x14ac:dyDescent="0.3">
      <c r="A36" s="19" t="s">
        <v>104</v>
      </c>
      <c r="B36" s="19" t="s">
        <v>103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x14ac:dyDescent="0.3">
      <c r="A37" s="20" t="s">
        <v>86</v>
      </c>
      <c r="B37" s="11" t="s">
        <v>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7">
        <f t="shared" si="0"/>
        <v>0</v>
      </c>
    </row>
    <row r="38" spans="1:15" x14ac:dyDescent="0.3">
      <c r="A38" s="22" t="s">
        <v>87</v>
      </c>
      <c r="B38" s="12" t="s">
        <v>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6">
        <v>120</v>
      </c>
      <c r="O38" s="17">
        <f t="shared" si="0"/>
        <v>120</v>
      </c>
    </row>
    <row r="39" spans="1:15" x14ac:dyDescent="0.3">
      <c r="A39" s="20" t="s">
        <v>106</v>
      </c>
      <c r="B39" s="11" t="s">
        <v>105</v>
      </c>
      <c r="C39" s="16"/>
      <c r="D39" s="16"/>
      <c r="E39" s="16"/>
      <c r="F39" s="16"/>
      <c r="G39" s="16"/>
      <c r="H39" s="16"/>
      <c r="I39" s="16"/>
      <c r="J39" s="16"/>
      <c r="K39" s="16">
        <v>270</v>
      </c>
      <c r="L39" s="16"/>
      <c r="M39" s="16"/>
      <c r="N39" s="16"/>
      <c r="O39" s="17">
        <f t="shared" si="0"/>
        <v>270</v>
      </c>
    </row>
    <row r="40" spans="1:15" x14ac:dyDescent="0.3">
      <c r="A40" s="22" t="s">
        <v>109</v>
      </c>
      <c r="B40" s="23" t="s">
        <v>107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7">
        <f t="shared" si="0"/>
        <v>0</v>
      </c>
    </row>
    <row r="41" spans="1:15" x14ac:dyDescent="0.3">
      <c r="A41" s="20" t="s">
        <v>110</v>
      </c>
      <c r="B41" s="5" t="s">
        <v>108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7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E21" sqref="E21"/>
    </sheetView>
  </sheetViews>
  <sheetFormatPr baseColWidth="10" defaultRowHeight="14.4" x14ac:dyDescent="0.3"/>
  <cols>
    <col min="1" max="1" width="41.6640625" style="1" customWidth="1"/>
    <col min="2" max="2" width="14.88671875" customWidth="1"/>
    <col min="3" max="3" width="23.109375" customWidth="1"/>
  </cols>
  <sheetData>
    <row r="1" spans="1:4" s="2" customFormat="1" x14ac:dyDescent="0.3">
      <c r="A1" s="1" t="s">
        <v>0</v>
      </c>
      <c r="B1" s="2" t="s">
        <v>80</v>
      </c>
      <c r="C1" s="4"/>
    </row>
    <row r="2" spans="1:4" s="2" customFormat="1" x14ac:dyDescent="0.3">
      <c r="A2" s="1" t="s">
        <v>1</v>
      </c>
      <c r="B2" s="2" t="s">
        <v>81</v>
      </c>
    </row>
    <row r="3" spans="1:4" s="2" customFormat="1" x14ac:dyDescent="0.3">
      <c r="A3" s="1" t="s">
        <v>2</v>
      </c>
      <c r="B3" s="2" t="s">
        <v>82</v>
      </c>
    </row>
    <row r="4" spans="1:4" s="2" customFormat="1" x14ac:dyDescent="0.3">
      <c r="A4" s="1" t="s">
        <v>3</v>
      </c>
      <c r="B4" s="2" t="s">
        <v>83</v>
      </c>
    </row>
    <row r="5" spans="1:4" s="2" customFormat="1" x14ac:dyDescent="0.3">
      <c r="A5" s="1" t="s">
        <v>4</v>
      </c>
      <c r="B5" s="2" t="s">
        <v>84</v>
      </c>
    </row>
    <row r="6" spans="1:4" s="2" customFormat="1" x14ac:dyDescent="0.3">
      <c r="A6" s="1" t="s">
        <v>5</v>
      </c>
      <c r="B6" s="2" t="s">
        <v>85</v>
      </c>
    </row>
    <row r="7" spans="1:4" s="2" customFormat="1" ht="15" customHeight="1" x14ac:dyDescent="0.3">
      <c r="A7" s="1" t="s">
        <v>6</v>
      </c>
      <c r="B7" s="2" t="s">
        <v>77</v>
      </c>
      <c r="C7" s="3"/>
    </row>
    <row r="8" spans="1:4" s="2" customFormat="1" ht="13.2" customHeight="1" x14ac:dyDescent="0.3">
      <c r="A8" s="1" t="s">
        <v>7</v>
      </c>
      <c r="B8" s="2" t="s">
        <v>78</v>
      </c>
      <c r="C8" s="3"/>
    </row>
    <row r="9" spans="1:4" s="2" customFormat="1" ht="14.4" customHeight="1" x14ac:dyDescent="0.3">
      <c r="A9" s="1" t="s">
        <v>8</v>
      </c>
      <c r="B9" s="2" t="s">
        <v>86</v>
      </c>
      <c r="C9" s="3"/>
      <c r="D9" s="3"/>
    </row>
    <row r="10" spans="1:4" s="2" customFormat="1" x14ac:dyDescent="0.3">
      <c r="A10" s="1" t="s">
        <v>9</v>
      </c>
      <c r="B10" s="2" t="s">
        <v>87</v>
      </c>
      <c r="C10" s="3"/>
      <c r="D10" s="3"/>
    </row>
    <row r="11" spans="1:4" s="2" customFormat="1" x14ac:dyDescent="0.3">
      <c r="A11" s="1" t="s">
        <v>105</v>
      </c>
      <c r="B11" s="2" t="s">
        <v>106</v>
      </c>
      <c r="C11" s="3"/>
      <c r="D11" s="3"/>
    </row>
    <row r="12" spans="1:4" s="2" customFormat="1" x14ac:dyDescent="0.3">
      <c r="A12" s="1" t="s">
        <v>107</v>
      </c>
      <c r="B12" s="2" t="s">
        <v>109</v>
      </c>
      <c r="C12" s="3"/>
      <c r="D12" s="3"/>
    </row>
    <row r="13" spans="1:4" s="2" customFormat="1" x14ac:dyDescent="0.3">
      <c r="A13" s="1" t="s">
        <v>108</v>
      </c>
      <c r="B13" s="2" t="s">
        <v>110</v>
      </c>
      <c r="C13" s="3"/>
      <c r="D13" s="3"/>
    </row>
    <row r="14" spans="1:4" s="2" customFormat="1" x14ac:dyDescent="0.3">
      <c r="A14" s="1" t="s">
        <v>10</v>
      </c>
      <c r="B14" s="2" t="s">
        <v>76</v>
      </c>
    </row>
    <row r="15" spans="1:4" s="2" customFormat="1" x14ac:dyDescent="0.3">
      <c r="A15" s="1" t="s">
        <v>11</v>
      </c>
      <c r="B15" s="2" t="s">
        <v>73</v>
      </c>
    </row>
    <row r="16" spans="1:4" s="2" customFormat="1" x14ac:dyDescent="0.3">
      <c r="A16" s="1" t="s">
        <v>12</v>
      </c>
      <c r="B16" s="2" t="s">
        <v>75</v>
      </c>
    </row>
    <row r="17" spans="1:2" x14ac:dyDescent="0.3">
      <c r="A17" s="1" t="s">
        <v>13</v>
      </c>
      <c r="B17" t="s">
        <v>61</v>
      </c>
    </row>
    <row r="18" spans="1:2" x14ac:dyDescent="0.3">
      <c r="A18" s="1" t="s">
        <v>14</v>
      </c>
      <c r="B18" t="s">
        <v>62</v>
      </c>
    </row>
    <row r="19" spans="1:2" x14ac:dyDescent="0.3">
      <c r="A19" s="1" t="s">
        <v>15</v>
      </c>
      <c r="B19" t="s">
        <v>68</v>
      </c>
    </row>
    <row r="20" spans="1:2" s="2" customFormat="1" x14ac:dyDescent="0.3">
      <c r="A20" s="1" t="s">
        <v>16</v>
      </c>
      <c r="B20" s="2" t="s">
        <v>79</v>
      </c>
    </row>
    <row r="21" spans="1:2" x14ac:dyDescent="0.3">
      <c r="A21" s="1" t="s">
        <v>17</v>
      </c>
      <c r="B21" t="s">
        <v>57</v>
      </c>
    </row>
    <row r="22" spans="1:2" x14ac:dyDescent="0.3">
      <c r="A22" s="1" t="s">
        <v>18</v>
      </c>
      <c r="B22" t="s">
        <v>58</v>
      </c>
    </row>
    <row r="23" spans="1:2" x14ac:dyDescent="0.3">
      <c r="A23" s="1" t="s">
        <v>19</v>
      </c>
      <c r="B23" t="s">
        <v>60</v>
      </c>
    </row>
    <row r="24" spans="1:2" x14ac:dyDescent="0.3">
      <c r="A24" s="1" t="s">
        <v>20</v>
      </c>
      <c r="B24" t="s">
        <v>48</v>
      </c>
    </row>
    <row r="25" spans="1:2" x14ac:dyDescent="0.3">
      <c r="A25" s="1" t="s">
        <v>21</v>
      </c>
      <c r="B25" t="s">
        <v>59</v>
      </c>
    </row>
    <row r="26" spans="1:2" x14ac:dyDescent="0.3">
      <c r="A26" s="1" t="s">
        <v>22</v>
      </c>
      <c r="B26" t="s">
        <v>67</v>
      </c>
    </row>
    <row r="27" spans="1:2" x14ac:dyDescent="0.3">
      <c r="A27" s="1" t="s">
        <v>23</v>
      </c>
      <c r="B27" t="s">
        <v>47</v>
      </c>
    </row>
    <row r="28" spans="1:2" x14ac:dyDescent="0.3">
      <c r="A28" s="1" t="s">
        <v>24</v>
      </c>
      <c r="B28" t="s">
        <v>66</v>
      </c>
    </row>
    <row r="29" spans="1:2" x14ac:dyDescent="0.3">
      <c r="A29" s="1" t="s">
        <v>25</v>
      </c>
      <c r="B29" t="s">
        <v>63</v>
      </c>
    </row>
    <row r="30" spans="1:2" x14ac:dyDescent="0.3">
      <c r="A30" s="1" t="s">
        <v>26</v>
      </c>
      <c r="B30" t="s">
        <v>56</v>
      </c>
    </row>
    <row r="31" spans="1:2" x14ac:dyDescent="0.3">
      <c r="A31" s="1" t="s">
        <v>27</v>
      </c>
      <c r="B31" t="s">
        <v>65</v>
      </c>
    </row>
    <row r="32" spans="1:2" x14ac:dyDescent="0.3">
      <c r="A32" s="1" t="s">
        <v>28</v>
      </c>
      <c r="B32" t="s">
        <v>49</v>
      </c>
    </row>
    <row r="33" spans="1:2" x14ac:dyDescent="0.3">
      <c r="A33" s="1" t="s">
        <v>29</v>
      </c>
      <c r="B33" t="s">
        <v>54</v>
      </c>
    </row>
    <row r="34" spans="1:2" x14ac:dyDescent="0.3">
      <c r="A34" s="1" t="s">
        <v>30</v>
      </c>
      <c r="B34" t="s">
        <v>55</v>
      </c>
    </row>
    <row r="35" spans="1:2" x14ac:dyDescent="0.3">
      <c r="A35" s="1" t="s">
        <v>31</v>
      </c>
      <c r="B35" t="s">
        <v>50</v>
      </c>
    </row>
    <row r="36" spans="1:2" x14ac:dyDescent="0.3">
      <c r="A36" s="1" t="s">
        <v>32</v>
      </c>
      <c r="B36" t="s">
        <v>51</v>
      </c>
    </row>
    <row r="37" spans="1:2" x14ac:dyDescent="0.3">
      <c r="A37" s="1" t="s">
        <v>33</v>
      </c>
      <c r="B37" t="s">
        <v>52</v>
      </c>
    </row>
    <row r="38" spans="1:2" x14ac:dyDescent="0.3">
      <c r="A38" s="1" t="s">
        <v>34</v>
      </c>
      <c r="B38" t="s">
        <v>53</v>
      </c>
    </row>
    <row r="39" spans="1:2" x14ac:dyDescent="0.3">
      <c r="A39" s="1" t="s">
        <v>35</v>
      </c>
      <c r="B39" t="s">
        <v>44</v>
      </c>
    </row>
    <row r="40" spans="1:2" x14ac:dyDescent="0.3">
      <c r="A40" s="1" t="s">
        <v>36</v>
      </c>
      <c r="B40" t="s">
        <v>46</v>
      </c>
    </row>
    <row r="41" spans="1:2" x14ac:dyDescent="0.3">
      <c r="A41" s="1" t="s">
        <v>37</v>
      </c>
      <c r="B41" t="s">
        <v>45</v>
      </c>
    </row>
    <row r="42" spans="1:2" x14ac:dyDescent="0.3">
      <c r="A42" s="1" t="s">
        <v>38</v>
      </c>
      <c r="B42" t="s">
        <v>64</v>
      </c>
    </row>
    <row r="43" spans="1:2" x14ac:dyDescent="0.3">
      <c r="A43" s="1" t="s">
        <v>39</v>
      </c>
      <c r="B43" t="s">
        <v>69</v>
      </c>
    </row>
    <row r="44" spans="1:2" x14ac:dyDescent="0.3">
      <c r="A44" s="1" t="s">
        <v>40</v>
      </c>
      <c r="B44" t="s">
        <v>70</v>
      </c>
    </row>
    <row r="45" spans="1:2" x14ac:dyDescent="0.3">
      <c r="A45" s="1" t="s">
        <v>41</v>
      </c>
      <c r="B45" t="s">
        <v>72</v>
      </c>
    </row>
    <row r="46" spans="1:2" s="2" customFormat="1" x14ac:dyDescent="0.3">
      <c r="A46" s="1" t="s">
        <v>42</v>
      </c>
      <c r="B46" s="2" t="s">
        <v>74</v>
      </c>
    </row>
    <row r="47" spans="1:2" x14ac:dyDescent="0.3">
      <c r="A47" s="1" t="s">
        <v>43</v>
      </c>
      <c r="B4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DONS 2022</vt:lpstr>
      <vt:lpstr>DONS 2021</vt:lpstr>
      <vt:lpstr>Codes analytiques</vt:lpstr>
    </vt:vector>
  </TitlesOfParts>
  <Company>Natagora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BUCHET</dc:creator>
  <cp:lastModifiedBy>Kathy De Schryver</cp:lastModifiedBy>
  <dcterms:created xsi:type="dcterms:W3CDTF">2021-02-16T10:58:20Z</dcterms:created>
  <dcterms:modified xsi:type="dcterms:W3CDTF">2022-06-20T08:14:36Z</dcterms:modified>
</cp:coreProperties>
</file>